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<sst xmlns="http://schemas.openxmlformats.org/spreadsheetml/2006/main" count="50" uniqueCount="41">
  <si>
    <t>Fire Mountain Gems</t>
  </si>
  <si>
    <t>AliExpress</t>
  </si>
  <si>
    <t>DHGate</t>
  </si>
  <si>
    <t>Beads.us</t>
  </si>
  <si>
    <t>Component</t>
  </si>
  <si>
    <t>Cost</t>
  </si>
  <si>
    <t>Lot</t>
  </si>
  <si>
    <t>Cost per Item</t>
  </si>
  <si>
    <t>Silver Bookmarks</t>
  </si>
  <si>
    <t>Gold Bookmarks</t>
  </si>
  <si>
    <t>Copper Bookmarks</t>
  </si>
  <si>
    <t>Mermaid Bookmarks</t>
  </si>
  <si>
    <t>Flower Bookmarks</t>
  </si>
  <si>
    <t>Silver Jumprings</t>
  </si>
  <si>
    <t>Gold Jumprings</t>
  </si>
  <si>
    <t>Copper Jumprings</t>
  </si>
  <si>
    <t>Silver Crimp Ends</t>
  </si>
  <si>
    <t>Gold Crimp Ends</t>
  </si>
  <si>
    <t>Copper Crimp Ends</t>
  </si>
  <si>
    <t>Silver Bead Caps</t>
  </si>
  <si>
    <t>Gold Bead Caps</t>
  </si>
  <si>
    <t>Copper Bead Caps</t>
  </si>
  <si>
    <t>Silk Thread</t>
  </si>
  <si>
    <t>Crystal Bicones 4mm</t>
  </si>
  <si>
    <t>Crystal Bicones 4mm AB</t>
  </si>
  <si>
    <t>Crystal Bicones 6mm</t>
  </si>
  <si>
    <t>Crystal Bicones 6mm AB</t>
  </si>
  <si>
    <t>Crystal Bicones 8mm</t>
  </si>
  <si>
    <t>Crystal Bicones 8mm AB</t>
  </si>
  <si>
    <t>Swarovski 4mm</t>
  </si>
  <si>
    <t>Swarovski 4mm AB</t>
  </si>
  <si>
    <t>Swarovski 6mm</t>
  </si>
  <si>
    <t>Swarovski 6mm AB</t>
  </si>
  <si>
    <t>Swarovski 8mm</t>
  </si>
  <si>
    <t>Swarovski 8mm AB</t>
  </si>
  <si>
    <t>Silver Chain</t>
  </si>
  <si>
    <t>Gold Chain</t>
  </si>
  <si>
    <t>Copper Chain</t>
  </si>
  <si>
    <t>Silver Headpins</t>
  </si>
  <si>
    <t>Gold Headpins</t>
  </si>
  <si>
    <t>Copper Headpins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</si>
</sst>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0.0"/>
      <color rgb="FF000000"/>
      <name val="Arial"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0" fillId="0" fontId="1" numFmtId="164" xfId="0" applyAlignment="1" applyFont="1" applyNumberFormat="1">
      <alignment readingOrder="0"/>
    </xf>
    <xf borderId="6" fillId="0" fontId="1" numFmtId="164" xfId="0" applyBorder="1" applyFont="1" applyNumberFormat="1"/>
    <xf borderId="7" fillId="0" fontId="1" numFmtId="164" xfId="0" applyAlignment="1" applyBorder="1" applyFont="1" applyNumberFormat="1">
      <alignment readingOrder="0"/>
    </xf>
    <xf borderId="6" fillId="0" fontId="1" numFmtId="0" xfId="0" applyBorder="1" applyFont="1"/>
    <xf borderId="7" fillId="0" fontId="1" numFmtId="165" xfId="0" applyAlignment="1" applyBorder="1" applyFont="1" applyNumberFormat="1">
      <alignment readingOrder="0"/>
    </xf>
    <xf borderId="7" fillId="0" fontId="1" numFmtId="0" xfId="0" applyBorder="1" applyFont="1"/>
    <xf borderId="6" fillId="0" fontId="1" numFmtId="164" xfId="0" applyAlignment="1" applyBorder="1" applyFont="1" applyNumberFormat="1">
      <alignment readingOrder="0"/>
    </xf>
    <xf borderId="8" fillId="0" fontId="1" numFmtId="0" xfId="0" applyAlignment="1" applyBorder="1" applyFont="1">
      <alignment readingOrder="0"/>
    </xf>
    <xf borderId="9" fillId="0" fontId="1" numFmtId="164" xfId="0" applyAlignment="1" applyBorder="1" applyFont="1" applyNumberFormat="1">
      <alignment readingOrder="0"/>
    </xf>
    <xf borderId="9" fillId="0" fontId="1" numFmtId="0" xfId="0" applyAlignment="1" applyBorder="1" applyFont="1">
      <alignment readingOrder="0"/>
    </xf>
    <xf borderId="10" fillId="0" fontId="1" numFmtId="164" xfId="0" applyBorder="1" applyFont="1" applyNumberFormat="1"/>
    <xf borderId="11" fillId="0" fontId="1" numFmtId="164" xfId="0" applyAlignment="1" applyBorder="1" applyFont="1" applyNumberFormat="1">
      <alignment readingOrder="0"/>
    </xf>
    <xf borderId="11" fillId="0" fontId="1" numFmtId="0" xfId="0" applyBorder="1" applyFont="1"/>
    <xf borderId="9" fillId="0" fontId="1" numFmtId="0" xfId="0" applyBorder="1" applyFont="1"/>
    <xf borderId="10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beads.u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0"/>
  </cols>
  <sheetData>
    <row r="1">
      <c r="A1" s="1"/>
      <c r="B1" s="2" t="s">
        <v>0</v>
      </c>
      <c r="C1" s="3"/>
      <c r="D1" s="4"/>
      <c r="E1" s="5" t="s">
        <v>1</v>
      </c>
      <c r="F1" s="3"/>
      <c r="G1" s="4"/>
      <c r="H1" s="5" t="s">
        <v>2</v>
      </c>
      <c r="I1" s="3"/>
      <c r="J1" s="4"/>
      <c r="K1" s="6" t="s">
        <v>3</v>
      </c>
      <c r="L1" s="3"/>
      <c r="M1" s="4"/>
    </row>
    <row r="2">
      <c r="A2" s="7" t="s">
        <v>4</v>
      </c>
      <c r="B2" s="8" t="s">
        <v>5</v>
      </c>
      <c r="C2" s="8" t="s">
        <v>6</v>
      </c>
      <c r="D2" s="9" t="s">
        <v>7</v>
      </c>
      <c r="E2" s="10" t="s">
        <v>5</v>
      </c>
      <c r="F2" s="8" t="s">
        <v>6</v>
      </c>
      <c r="G2" s="9" t="s">
        <v>7</v>
      </c>
      <c r="H2" s="10" t="s">
        <v>5</v>
      </c>
      <c r="I2" s="8" t="s">
        <v>6</v>
      </c>
      <c r="J2" s="9" t="s">
        <v>7</v>
      </c>
      <c r="K2" s="10" t="s">
        <v>5</v>
      </c>
      <c r="L2" s="8" t="s">
        <v>6</v>
      </c>
      <c r="M2" s="9" t="s">
        <v>7</v>
      </c>
    </row>
    <row r="3">
      <c r="A3" s="7" t="s">
        <v>8</v>
      </c>
      <c r="B3" s="11">
        <v>10.41</v>
      </c>
      <c r="C3" s="8">
        <v>12.0</v>
      </c>
      <c r="D3" s="12">
        <f t="shared" ref="D3:D4" si="1">B3/C3</f>
        <v>0.8675</v>
      </c>
      <c r="E3" s="13">
        <v>2.04</v>
      </c>
      <c r="F3" s="8">
        <v>15.0</v>
      </c>
      <c r="G3" s="12">
        <f t="shared" ref="G3:G4" si="2">E3/F3</f>
        <v>0.136</v>
      </c>
      <c r="H3" s="13">
        <v>16.05</v>
      </c>
      <c r="I3" s="8">
        <v>45.0</v>
      </c>
      <c r="J3" s="12">
        <f t="shared" ref="J3:J27" si="3">H3/I3</f>
        <v>0.3566666667</v>
      </c>
      <c r="K3" s="13">
        <v>11.75</v>
      </c>
      <c r="L3" s="8">
        <v>320.0</v>
      </c>
      <c r="M3" s="12">
        <f t="shared" ref="M3:M6" si="4">K3/L3</f>
        <v>0.03671875</v>
      </c>
    </row>
    <row r="4">
      <c r="A4" s="7" t="s">
        <v>9</v>
      </c>
      <c r="B4" s="11">
        <v>13.65</v>
      </c>
      <c r="C4" s="8">
        <v>12.0</v>
      </c>
      <c r="D4" s="12">
        <f t="shared" si="1"/>
        <v>1.1375</v>
      </c>
      <c r="E4" s="13">
        <v>4.17</v>
      </c>
      <c r="F4" s="8">
        <v>15.0</v>
      </c>
      <c r="G4" s="12">
        <f t="shared" si="2"/>
        <v>0.278</v>
      </c>
      <c r="H4" s="13">
        <v>37.38</v>
      </c>
      <c r="I4" s="8">
        <v>100.0</v>
      </c>
      <c r="J4" s="12">
        <f t="shared" si="3"/>
        <v>0.3738</v>
      </c>
      <c r="K4" s="13">
        <v>5.0</v>
      </c>
      <c r="L4" s="8">
        <v>10.0</v>
      </c>
      <c r="M4" s="12">
        <f t="shared" si="4"/>
        <v>0.5</v>
      </c>
    </row>
    <row r="5">
      <c r="A5" s="7" t="s">
        <v>10</v>
      </c>
      <c r="B5" s="8"/>
      <c r="C5" s="8"/>
      <c r="D5" s="14"/>
      <c r="E5" s="13">
        <v>36.84</v>
      </c>
      <c r="F5" s="8">
        <v>60.0</v>
      </c>
      <c r="G5" s="12">
        <f>E5/ F5</f>
        <v>0.614</v>
      </c>
      <c r="H5" s="13">
        <v>8.32</v>
      </c>
      <c r="I5" s="8">
        <v>12.0</v>
      </c>
      <c r="J5" s="12">
        <f t="shared" si="3"/>
        <v>0.6933333333</v>
      </c>
      <c r="K5" s="13">
        <v>6.0</v>
      </c>
      <c r="L5" s="8">
        <v>20.0</v>
      </c>
      <c r="M5" s="12">
        <f t="shared" si="4"/>
        <v>0.3</v>
      </c>
    </row>
    <row r="6">
      <c r="A6" s="7" t="s">
        <v>11</v>
      </c>
      <c r="D6" s="14"/>
      <c r="E6" s="15">
        <v>109.0</v>
      </c>
      <c r="F6" s="8">
        <v>100.0</v>
      </c>
      <c r="G6" s="12">
        <f t="shared" ref="G6:G23" si="5">E6/F6</f>
        <v>1.09</v>
      </c>
      <c r="H6" s="13">
        <v>46.82</v>
      </c>
      <c r="I6" s="8">
        <v>120.0</v>
      </c>
      <c r="J6" s="12">
        <f t="shared" si="3"/>
        <v>0.3901666667</v>
      </c>
      <c r="K6" s="13">
        <v>11.75</v>
      </c>
      <c r="L6" s="8">
        <v>60.0</v>
      </c>
      <c r="M6" s="12">
        <f t="shared" si="4"/>
        <v>0.1958333333</v>
      </c>
    </row>
    <row r="7">
      <c r="A7" s="7" t="s">
        <v>12</v>
      </c>
      <c r="D7" s="14"/>
      <c r="E7" s="15">
        <v>109.0</v>
      </c>
      <c r="F7" s="8">
        <v>100.0</v>
      </c>
      <c r="G7" s="12">
        <f t="shared" si="5"/>
        <v>1.09</v>
      </c>
      <c r="H7" s="13">
        <v>17.09</v>
      </c>
      <c r="I7" s="8">
        <v>60.0</v>
      </c>
      <c r="J7" s="12">
        <f t="shared" si="3"/>
        <v>0.2848333333</v>
      </c>
      <c r="K7" s="16"/>
      <c r="M7" s="14"/>
    </row>
    <row r="8">
      <c r="A8" s="7" t="s">
        <v>13</v>
      </c>
      <c r="B8" s="11">
        <v>3.75</v>
      </c>
      <c r="C8" s="8">
        <v>100.0</v>
      </c>
      <c r="D8" s="12">
        <f t="shared" ref="D8:D35" si="6">B8/C8</f>
        <v>0.0375</v>
      </c>
      <c r="E8" s="13">
        <v>9.6</v>
      </c>
      <c r="F8" s="8">
        <v>1000.0</v>
      </c>
      <c r="G8" s="12">
        <f t="shared" si="5"/>
        <v>0.0096</v>
      </c>
      <c r="H8" s="13">
        <v>5.41</v>
      </c>
      <c r="I8" s="8">
        <v>500.0</v>
      </c>
      <c r="J8" s="12">
        <f t="shared" si="3"/>
        <v>0.01082</v>
      </c>
      <c r="K8" s="13">
        <v>5.5</v>
      </c>
      <c r="L8" s="8">
        <v>14990.0</v>
      </c>
      <c r="M8" s="12">
        <f t="shared" ref="M8:M10" si="7">K8/L8</f>
        <v>0.0003669112742</v>
      </c>
    </row>
    <row r="9">
      <c r="A9" s="7" t="s">
        <v>14</v>
      </c>
      <c r="B9" s="11">
        <v>3.75</v>
      </c>
      <c r="C9" s="8">
        <v>100.0</v>
      </c>
      <c r="D9" s="12">
        <f t="shared" si="6"/>
        <v>0.0375</v>
      </c>
      <c r="E9" s="13">
        <v>9.6</v>
      </c>
      <c r="F9" s="8">
        <v>1000.0</v>
      </c>
      <c r="G9" s="12">
        <f t="shared" si="5"/>
        <v>0.0096</v>
      </c>
      <c r="H9" s="13">
        <v>5.41</v>
      </c>
      <c r="I9" s="8">
        <v>500.0</v>
      </c>
      <c r="J9" s="12">
        <f t="shared" si="3"/>
        <v>0.01082</v>
      </c>
      <c r="K9" s="13">
        <v>5.0</v>
      </c>
      <c r="L9" s="8">
        <v>8690.0</v>
      </c>
      <c r="M9" s="12">
        <f t="shared" si="7"/>
        <v>0.0005753739931</v>
      </c>
    </row>
    <row r="10">
      <c r="A10" s="7" t="s">
        <v>15</v>
      </c>
      <c r="B10" s="11">
        <v>3.75</v>
      </c>
      <c r="C10" s="8">
        <v>100.0</v>
      </c>
      <c r="D10" s="12">
        <f t="shared" si="6"/>
        <v>0.0375</v>
      </c>
      <c r="E10" s="13">
        <v>3.49</v>
      </c>
      <c r="F10" s="8">
        <v>1000.0</v>
      </c>
      <c r="G10" s="12">
        <f t="shared" si="5"/>
        <v>0.00349</v>
      </c>
      <c r="H10" s="13">
        <v>85.57</v>
      </c>
      <c r="I10" s="8">
        <v>7000.0</v>
      </c>
      <c r="J10" s="12">
        <f t="shared" si="3"/>
        <v>0.01222428571</v>
      </c>
      <c r="K10" s="13">
        <v>3.5</v>
      </c>
      <c r="L10" s="8">
        <v>10000.0</v>
      </c>
      <c r="M10" s="12">
        <f t="shared" si="7"/>
        <v>0.00035</v>
      </c>
    </row>
    <row r="11">
      <c r="A11" s="7" t="s">
        <v>16</v>
      </c>
      <c r="B11" s="11">
        <v>3.1</v>
      </c>
      <c r="C11" s="8">
        <v>100.0</v>
      </c>
      <c r="D11" s="12">
        <f t="shared" si="6"/>
        <v>0.031</v>
      </c>
      <c r="E11" s="13">
        <v>2.74</v>
      </c>
      <c r="F11" s="8">
        <v>200.0</v>
      </c>
      <c r="G11" s="12">
        <f t="shared" si="5"/>
        <v>0.0137</v>
      </c>
      <c r="H11" s="13">
        <v>2.65</v>
      </c>
      <c r="I11" s="8">
        <v>200.0</v>
      </c>
      <c r="J11" s="12">
        <f t="shared" si="3"/>
        <v>0.01325</v>
      </c>
      <c r="K11" s="16"/>
      <c r="M11" s="14"/>
    </row>
    <row r="12">
      <c r="A12" s="7" t="s">
        <v>17</v>
      </c>
      <c r="B12" s="11">
        <v>3.21</v>
      </c>
      <c r="C12" s="8">
        <v>100.0</v>
      </c>
      <c r="D12" s="12">
        <f t="shared" si="6"/>
        <v>0.0321</v>
      </c>
      <c r="E12" s="13">
        <v>2.74</v>
      </c>
      <c r="F12" s="8">
        <v>200.0</v>
      </c>
      <c r="G12" s="12">
        <f t="shared" si="5"/>
        <v>0.0137</v>
      </c>
      <c r="H12" s="13">
        <v>2.65</v>
      </c>
      <c r="I12" s="8">
        <v>200.0</v>
      </c>
      <c r="J12" s="12">
        <f t="shared" si="3"/>
        <v>0.01325</v>
      </c>
      <c r="K12" s="16"/>
      <c r="M12" s="14"/>
    </row>
    <row r="13">
      <c r="A13" s="7" t="s">
        <v>18</v>
      </c>
      <c r="B13" s="11">
        <v>3.2</v>
      </c>
      <c r="C13" s="8">
        <v>4.0</v>
      </c>
      <c r="D13" s="12">
        <f t="shared" si="6"/>
        <v>0.8</v>
      </c>
      <c r="E13" s="13">
        <v>2.95</v>
      </c>
      <c r="F13" s="8">
        <v>1000.0</v>
      </c>
      <c r="G13" s="12">
        <f t="shared" si="5"/>
        <v>0.00295</v>
      </c>
      <c r="H13" s="13">
        <v>11.1</v>
      </c>
      <c r="I13" s="8">
        <v>2000.0</v>
      </c>
      <c r="J13" s="12">
        <f t="shared" si="3"/>
        <v>0.00555</v>
      </c>
      <c r="K13" s="16"/>
      <c r="M13" s="14"/>
    </row>
    <row r="14">
      <c r="A14" s="7" t="s">
        <v>19</v>
      </c>
      <c r="B14" s="11">
        <v>5.49</v>
      </c>
      <c r="C14" s="8">
        <v>100.0</v>
      </c>
      <c r="D14" s="12">
        <f t="shared" si="6"/>
        <v>0.0549</v>
      </c>
      <c r="E14" s="13">
        <v>8.59</v>
      </c>
      <c r="F14" s="8">
        <v>2000.0</v>
      </c>
      <c r="G14" s="12">
        <f t="shared" si="5"/>
        <v>0.004295</v>
      </c>
      <c r="H14" s="13">
        <v>21.6</v>
      </c>
      <c r="I14" s="8">
        <v>10000.0</v>
      </c>
      <c r="J14" s="12">
        <f t="shared" si="3"/>
        <v>0.00216</v>
      </c>
      <c r="K14" s="13">
        <v>6.0</v>
      </c>
      <c r="L14" s="8">
        <v>2000.0</v>
      </c>
      <c r="M14" s="12">
        <f t="shared" ref="M14:M15" si="8">K14/L14</f>
        <v>0.003</v>
      </c>
    </row>
    <row r="15">
      <c r="A15" s="7" t="s">
        <v>20</v>
      </c>
      <c r="B15" s="11">
        <v>7.19</v>
      </c>
      <c r="C15" s="8">
        <v>100.0</v>
      </c>
      <c r="D15" s="12">
        <f t="shared" si="6"/>
        <v>0.0719</v>
      </c>
      <c r="E15" s="13">
        <v>8.59</v>
      </c>
      <c r="F15" s="8">
        <v>2000.0</v>
      </c>
      <c r="G15" s="12">
        <f t="shared" si="5"/>
        <v>0.004295</v>
      </c>
      <c r="H15" s="13">
        <v>21.6</v>
      </c>
      <c r="I15" s="8">
        <v>10000.0</v>
      </c>
      <c r="J15" s="12">
        <f t="shared" si="3"/>
        <v>0.00216</v>
      </c>
      <c r="K15" s="13">
        <v>5.0</v>
      </c>
      <c r="L15" s="8">
        <v>2000.0</v>
      </c>
      <c r="M15" s="12">
        <f t="shared" si="8"/>
        <v>0.0025</v>
      </c>
    </row>
    <row r="16">
      <c r="A16" s="7" t="s">
        <v>21</v>
      </c>
      <c r="B16" s="11">
        <v>4.1</v>
      </c>
      <c r="C16" s="8">
        <v>24.0</v>
      </c>
      <c r="D16" s="12">
        <f t="shared" si="6"/>
        <v>0.1708333333</v>
      </c>
      <c r="E16" s="13">
        <v>8.59</v>
      </c>
      <c r="F16" s="8">
        <v>2000.0</v>
      </c>
      <c r="G16" s="12">
        <f t="shared" si="5"/>
        <v>0.004295</v>
      </c>
      <c r="H16" s="13">
        <v>21.6</v>
      </c>
      <c r="I16" s="8">
        <v>10000.0</v>
      </c>
      <c r="J16" s="12">
        <f t="shared" si="3"/>
        <v>0.00216</v>
      </c>
      <c r="K16" s="16"/>
      <c r="M16" s="14"/>
    </row>
    <row r="17">
      <c r="A17" s="7" t="s">
        <v>22</v>
      </c>
      <c r="B17" s="11">
        <v>9.58</v>
      </c>
      <c r="C17" s="8">
        <v>390.0</v>
      </c>
      <c r="D17" s="12">
        <f t="shared" si="6"/>
        <v>0.02456410256</v>
      </c>
      <c r="E17" s="13">
        <v>4.8</v>
      </c>
      <c r="F17" s="8">
        <v>820.0</v>
      </c>
      <c r="G17" s="12">
        <f t="shared" si="5"/>
        <v>0.005853658537</v>
      </c>
      <c r="H17" s="13">
        <v>12.28</v>
      </c>
      <c r="I17" s="8">
        <v>131.0</v>
      </c>
      <c r="J17" s="12">
        <f t="shared" si="3"/>
        <v>0.09374045802</v>
      </c>
      <c r="K17" s="16"/>
      <c r="M17" s="14"/>
    </row>
    <row r="18">
      <c r="A18" s="7" t="s">
        <v>23</v>
      </c>
      <c r="B18" s="11">
        <v>3.2</v>
      </c>
      <c r="C18" s="8">
        <v>101.0</v>
      </c>
      <c r="D18" s="12">
        <f t="shared" si="6"/>
        <v>0.03168316832</v>
      </c>
      <c r="E18" s="13">
        <v>3.79</v>
      </c>
      <c r="F18" s="8">
        <v>160.0</v>
      </c>
      <c r="G18" s="12">
        <f t="shared" si="5"/>
        <v>0.0236875</v>
      </c>
      <c r="H18" s="13">
        <v>6.3</v>
      </c>
      <c r="I18" s="8">
        <v>1600.0</v>
      </c>
      <c r="J18" s="12">
        <f t="shared" si="3"/>
        <v>0.0039375</v>
      </c>
      <c r="K18" s="16"/>
      <c r="M18" s="14"/>
    </row>
    <row r="19">
      <c r="A19" s="7" t="s">
        <v>24</v>
      </c>
      <c r="B19" s="11">
        <v>3.68</v>
      </c>
      <c r="C19" s="8">
        <v>101.0</v>
      </c>
      <c r="D19" s="12">
        <f t="shared" si="6"/>
        <v>0.03643564356</v>
      </c>
      <c r="E19" s="13">
        <v>4.09</v>
      </c>
      <c r="F19" s="8">
        <v>160.0</v>
      </c>
      <c r="G19" s="12">
        <f t="shared" si="5"/>
        <v>0.0255625</v>
      </c>
      <c r="H19" s="13">
        <v>6.3</v>
      </c>
      <c r="I19" s="8">
        <v>1600.0</v>
      </c>
      <c r="J19" s="12">
        <f t="shared" si="3"/>
        <v>0.0039375</v>
      </c>
      <c r="K19" s="16"/>
      <c r="M19" s="14"/>
    </row>
    <row r="20">
      <c r="A20" s="7" t="s">
        <v>25</v>
      </c>
      <c r="B20" s="11">
        <v>3.5</v>
      </c>
      <c r="C20" s="8">
        <v>67.0</v>
      </c>
      <c r="D20" s="12">
        <f t="shared" si="6"/>
        <v>0.05223880597</v>
      </c>
      <c r="E20" s="13">
        <v>12.06</v>
      </c>
      <c r="F20" s="8">
        <v>1000.0</v>
      </c>
      <c r="G20" s="12">
        <f t="shared" si="5"/>
        <v>0.01206</v>
      </c>
      <c r="H20" s="13">
        <v>6.3</v>
      </c>
      <c r="I20" s="8">
        <v>1600.0</v>
      </c>
      <c r="J20" s="17">
        <f t="shared" si="3"/>
        <v>0.0039375</v>
      </c>
      <c r="K20" s="16"/>
      <c r="M20" s="14"/>
    </row>
    <row r="21">
      <c r="A21" s="7" t="s">
        <v>26</v>
      </c>
      <c r="B21" s="11">
        <v>4.14</v>
      </c>
      <c r="C21" s="8">
        <v>67.0</v>
      </c>
      <c r="D21" s="12">
        <f t="shared" si="6"/>
        <v>0.06179104478</v>
      </c>
      <c r="E21" s="13">
        <v>4.59</v>
      </c>
      <c r="F21" s="8">
        <v>100.0</v>
      </c>
      <c r="G21" s="12">
        <f t="shared" si="5"/>
        <v>0.0459</v>
      </c>
      <c r="H21" s="13">
        <v>6.3</v>
      </c>
      <c r="I21" s="8">
        <v>1600.0</v>
      </c>
      <c r="J21" s="12">
        <f t="shared" si="3"/>
        <v>0.0039375</v>
      </c>
      <c r="K21" s="16"/>
      <c r="M21" s="14"/>
    </row>
    <row r="22">
      <c r="A22" s="7" t="s">
        <v>27</v>
      </c>
      <c r="B22" s="11">
        <v>3.68</v>
      </c>
      <c r="C22" s="8">
        <v>50.0</v>
      </c>
      <c r="D22" s="12">
        <f t="shared" si="6"/>
        <v>0.0736</v>
      </c>
      <c r="E22" s="13">
        <v>8.06</v>
      </c>
      <c r="F22" s="8">
        <v>80.0</v>
      </c>
      <c r="G22" s="12">
        <f t="shared" si="5"/>
        <v>0.10075</v>
      </c>
      <c r="H22" s="13">
        <v>6.3</v>
      </c>
      <c r="I22" s="8">
        <v>1600.0</v>
      </c>
      <c r="J22" s="12">
        <f t="shared" si="3"/>
        <v>0.0039375</v>
      </c>
      <c r="K22" s="16"/>
      <c r="M22" s="14"/>
    </row>
    <row r="23">
      <c r="A23" s="7" t="s">
        <v>28</v>
      </c>
      <c r="B23" s="11">
        <v>4.42</v>
      </c>
      <c r="C23" s="8">
        <v>50.0</v>
      </c>
      <c r="D23" s="12">
        <f t="shared" si="6"/>
        <v>0.0884</v>
      </c>
      <c r="E23" s="13">
        <v>12.99</v>
      </c>
      <c r="F23" s="8">
        <v>400.0</v>
      </c>
      <c r="G23" s="12">
        <f t="shared" si="5"/>
        <v>0.032475</v>
      </c>
      <c r="H23" s="13">
        <v>6.3</v>
      </c>
      <c r="I23" s="8">
        <v>1600.0</v>
      </c>
      <c r="J23" s="12">
        <f t="shared" si="3"/>
        <v>0.0039375</v>
      </c>
      <c r="K23" s="16"/>
      <c r="M23" s="14"/>
    </row>
    <row r="24">
      <c r="A24" s="7" t="s">
        <v>29</v>
      </c>
      <c r="B24" s="11">
        <v>3.46</v>
      </c>
      <c r="C24" s="8">
        <v>48.0</v>
      </c>
      <c r="D24" s="12">
        <f t="shared" si="6"/>
        <v>0.07208333333</v>
      </c>
      <c r="E24" s="16"/>
      <c r="G24" s="14"/>
      <c r="H24" s="13">
        <v>17.99</v>
      </c>
      <c r="I24" s="8">
        <v>2000.0</v>
      </c>
      <c r="J24" s="12">
        <f t="shared" si="3"/>
        <v>0.008995</v>
      </c>
      <c r="K24" s="16"/>
      <c r="M24" s="14"/>
    </row>
    <row r="25">
      <c r="A25" s="7" t="s">
        <v>30</v>
      </c>
      <c r="B25" s="11">
        <v>3.71</v>
      </c>
      <c r="C25" s="8">
        <v>48.0</v>
      </c>
      <c r="D25" s="12">
        <f t="shared" si="6"/>
        <v>0.07729166667</v>
      </c>
      <c r="E25" s="16"/>
      <c r="G25" s="14"/>
      <c r="H25" s="13">
        <v>17.99</v>
      </c>
      <c r="I25" s="8">
        <v>2000.0</v>
      </c>
      <c r="J25" s="12">
        <f t="shared" si="3"/>
        <v>0.008995</v>
      </c>
      <c r="K25" s="16"/>
      <c r="M25" s="14"/>
    </row>
    <row r="26">
      <c r="A26" s="7" t="s">
        <v>31</v>
      </c>
      <c r="B26" s="11">
        <v>3.51</v>
      </c>
      <c r="C26" s="8">
        <v>24.0</v>
      </c>
      <c r="D26" s="12">
        <f t="shared" si="6"/>
        <v>0.14625</v>
      </c>
      <c r="E26" s="16"/>
      <c r="G26" s="14"/>
      <c r="H26" s="13">
        <v>9.54</v>
      </c>
      <c r="I26" s="8">
        <v>300.0</v>
      </c>
      <c r="J26" s="12">
        <f t="shared" si="3"/>
        <v>0.0318</v>
      </c>
      <c r="K26" s="16"/>
      <c r="M26" s="14"/>
    </row>
    <row r="27">
      <c r="A27" s="7" t="s">
        <v>32</v>
      </c>
      <c r="B27" s="11">
        <v>3.76</v>
      </c>
      <c r="C27" s="8">
        <v>24.0</v>
      </c>
      <c r="D27" s="12">
        <f t="shared" si="6"/>
        <v>0.1566666667</v>
      </c>
      <c r="E27" s="16"/>
      <c r="G27" s="14"/>
      <c r="H27" s="13">
        <v>9.54</v>
      </c>
      <c r="I27" s="8">
        <v>300.0</v>
      </c>
      <c r="J27" s="12">
        <f t="shared" si="3"/>
        <v>0.0318</v>
      </c>
      <c r="K27" s="16"/>
      <c r="M27" s="14"/>
    </row>
    <row r="28">
      <c r="A28" s="7" t="s">
        <v>33</v>
      </c>
      <c r="B28" s="11">
        <v>3.61</v>
      </c>
      <c r="C28" s="8">
        <v>12.0</v>
      </c>
      <c r="D28" s="12">
        <f t="shared" si="6"/>
        <v>0.3008333333</v>
      </c>
      <c r="E28" s="16"/>
      <c r="G28" s="14"/>
      <c r="H28" s="16"/>
      <c r="J28" s="14"/>
      <c r="K28" s="16"/>
      <c r="M28" s="14"/>
    </row>
    <row r="29">
      <c r="A29" s="7" t="s">
        <v>34</v>
      </c>
      <c r="B29" s="11">
        <v>3.87</v>
      </c>
      <c r="C29" s="8">
        <v>12.0</v>
      </c>
      <c r="D29" s="12">
        <f t="shared" si="6"/>
        <v>0.3225</v>
      </c>
      <c r="E29" s="16"/>
      <c r="G29" s="14"/>
      <c r="H29" s="16"/>
      <c r="J29" s="14"/>
      <c r="K29" s="16"/>
      <c r="M29" s="14"/>
    </row>
    <row r="30">
      <c r="A30" s="7" t="s">
        <v>35</v>
      </c>
      <c r="B30" s="11">
        <v>3.12</v>
      </c>
      <c r="C30" s="8">
        <v>5.0</v>
      </c>
      <c r="D30" s="12">
        <f t="shared" si="6"/>
        <v>0.624</v>
      </c>
      <c r="E30" s="13">
        <v>2.44</v>
      </c>
      <c r="F30" s="8">
        <v>32.0</v>
      </c>
      <c r="G30" s="12">
        <f t="shared" ref="G30:G35" si="9">E30/F30</f>
        <v>0.07625</v>
      </c>
      <c r="H30" s="13">
        <v>4.79</v>
      </c>
      <c r="I30" s="8">
        <v>7.5</v>
      </c>
      <c r="J30" s="12">
        <f t="shared" ref="J30:J35" si="10">H30/I30</f>
        <v>0.6386666667</v>
      </c>
      <c r="K30" s="13">
        <v>13.75</v>
      </c>
      <c r="L30" s="8">
        <v>100.0</v>
      </c>
      <c r="M30" s="12">
        <f t="shared" ref="M30:M34" si="11">K30/L30</f>
        <v>0.1375</v>
      </c>
    </row>
    <row r="31">
      <c r="A31" s="7" t="s">
        <v>36</v>
      </c>
      <c r="B31" s="11">
        <v>6.61</v>
      </c>
      <c r="C31" s="8">
        <v>5.0</v>
      </c>
      <c r="D31" s="12">
        <f t="shared" si="6"/>
        <v>1.322</v>
      </c>
      <c r="E31" s="13">
        <v>24.49</v>
      </c>
      <c r="F31" s="8">
        <v>328.0</v>
      </c>
      <c r="G31" s="12">
        <f t="shared" si="9"/>
        <v>0.07466463415</v>
      </c>
      <c r="H31" s="13">
        <v>83.38</v>
      </c>
      <c r="I31" s="8">
        <v>328.0</v>
      </c>
      <c r="J31" s="12">
        <f t="shared" si="10"/>
        <v>0.2542073171</v>
      </c>
      <c r="K31" s="13">
        <v>11.25</v>
      </c>
      <c r="L31" s="8">
        <v>100.0</v>
      </c>
      <c r="M31" s="12">
        <f t="shared" si="11"/>
        <v>0.1125</v>
      </c>
    </row>
    <row r="32">
      <c r="A32" s="7" t="s">
        <v>37</v>
      </c>
      <c r="B32" s="11">
        <v>5.78</v>
      </c>
      <c r="C32" s="8">
        <v>5.0</v>
      </c>
      <c r="D32" s="12">
        <f t="shared" si="6"/>
        <v>1.156</v>
      </c>
      <c r="E32" s="13">
        <v>2.21</v>
      </c>
      <c r="F32" s="8">
        <v>32.0</v>
      </c>
      <c r="G32" s="12">
        <f t="shared" si="9"/>
        <v>0.0690625</v>
      </c>
      <c r="H32" s="13">
        <v>47.73</v>
      </c>
      <c r="I32" s="8">
        <v>200.0</v>
      </c>
      <c r="J32" s="12">
        <f t="shared" si="10"/>
        <v>0.23865</v>
      </c>
      <c r="K32" s="13">
        <v>10.0</v>
      </c>
      <c r="L32" s="8">
        <v>50.0</v>
      </c>
      <c r="M32" s="12">
        <f t="shared" si="11"/>
        <v>0.2</v>
      </c>
    </row>
    <row r="33">
      <c r="A33" s="7" t="s">
        <v>38</v>
      </c>
      <c r="B33" s="11">
        <v>3.1</v>
      </c>
      <c r="C33" s="8">
        <v>100.0</v>
      </c>
      <c r="D33" s="12">
        <f t="shared" si="6"/>
        <v>0.031</v>
      </c>
      <c r="E33" s="15">
        <v>10.0</v>
      </c>
      <c r="F33" s="8">
        <v>680.0</v>
      </c>
      <c r="G33" s="12">
        <f t="shared" si="9"/>
        <v>0.01470588235</v>
      </c>
      <c r="H33" s="13">
        <v>24.09</v>
      </c>
      <c r="I33" s="8">
        <v>1500.0</v>
      </c>
      <c r="J33" s="12">
        <f t="shared" si="10"/>
        <v>0.01606</v>
      </c>
      <c r="K33" s="13">
        <v>4.0</v>
      </c>
      <c r="L33" s="8">
        <v>2270.0</v>
      </c>
      <c r="M33" s="12">
        <f t="shared" si="11"/>
        <v>0.001762114537</v>
      </c>
    </row>
    <row r="34">
      <c r="A34" s="7" t="s">
        <v>39</v>
      </c>
      <c r="B34" s="11">
        <v>4.18</v>
      </c>
      <c r="C34" s="8">
        <v>100.0</v>
      </c>
      <c r="D34" s="12">
        <f t="shared" si="6"/>
        <v>0.0418</v>
      </c>
      <c r="E34" s="13">
        <v>4.8</v>
      </c>
      <c r="F34" s="8">
        <v>300.0</v>
      </c>
      <c r="G34" s="12">
        <f t="shared" si="9"/>
        <v>0.016</v>
      </c>
      <c r="H34" s="13">
        <v>85.77</v>
      </c>
      <c r="I34" s="8">
        <v>5000.0</v>
      </c>
      <c r="J34" s="12">
        <f t="shared" si="10"/>
        <v>0.017154</v>
      </c>
      <c r="K34" s="13">
        <v>4.75</v>
      </c>
      <c r="L34" s="8">
        <v>2500.0</v>
      </c>
      <c r="M34" s="12">
        <f t="shared" si="11"/>
        <v>0.0019</v>
      </c>
    </row>
    <row r="35">
      <c r="A35" s="18" t="s">
        <v>40</v>
      </c>
      <c r="B35" s="19">
        <v>6.86</v>
      </c>
      <c r="C35" s="20">
        <v>100.0</v>
      </c>
      <c r="D35" s="21">
        <f t="shared" si="6"/>
        <v>0.0686</v>
      </c>
      <c r="E35" s="22">
        <v>9.47</v>
      </c>
      <c r="F35" s="20">
        <v>900.0</v>
      </c>
      <c r="G35" s="21">
        <f t="shared" si="9"/>
        <v>0.01052222222</v>
      </c>
      <c r="H35" s="22">
        <v>51.68</v>
      </c>
      <c r="I35" s="20">
        <v>2000.0</v>
      </c>
      <c r="J35" s="21">
        <f t="shared" si="10"/>
        <v>0.02584</v>
      </c>
      <c r="K35" s="23"/>
      <c r="L35" s="24"/>
      <c r="M35" s="25"/>
    </row>
  </sheetData>
  <hyperlinks>
    <hyperlink r:id="rId1" ref="K1"/>
  </hyperlinks>
  <drawing r:id="rId2"/>
</worksheet>
</file>